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8690" windowHeight="5500"/>
  </bookViews>
  <sheets>
    <sheet name="Use Me" sheetId="1" r:id="rId1"/>
    <sheet name="Sample" sheetId="2" r:id="rId2"/>
  </sheets>
  <definedNames>
    <definedName name="GOALWEIGHTLOSS">LAMBDA((Sample!$F$2-(0.87*Sample!$F$2))/9)</definedName>
    <definedName name="Z_19EB3991_7487_41D8_A8B2_49A90AFFA4B1_.wvu.FilterData" localSheetId="0">'Use Me'!$A$1:$G$12</definedName>
    <definedName name="_xlnm.Sheet_Title" localSheetId="0">"Use Me"</definedName>
    <definedName name="_xlnm.Print_Area" localSheetId="0">#REF!</definedName>
    <definedName name="Z_19EB3991_7487_41D8_A8B2_49A90AFFA4B1_.wvu.FilterData" localSheetId="1">Sample!$A$1:$G$12</definedName>
    <definedName name="_xlnm.Sheet_Title" localSheetId="1">"Sample"</definedName>
    <definedName name="_xlnm.Print_Area" localSheetId="1">#REF!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<sst xmlns="http://schemas.openxmlformats.org/spreadsheetml/2006/main" uniqueCount="13" count="13">
  <si>
    <t>Day </t>
  </si>
  <si>
    <t>Pounds </t>
  </si>
  <si>
    <t>Ounces </t>
  </si>
  <si>
    <t>Weight w/ tray </t>
  </si>
  <si>
    <t>Actual Weight</t>
  </si>
  <si>
    <t>Actual weight loss</t>
  </si>
  <si>
    <t>Goal weight loss</t>
  </si>
  <si>
    <t>Notes</t>
  </si>
  <si>
    <t>n/a</t>
  </si>
  <si>
    <t>Actual percent weight loss at Day 18:</t>
  </si>
  <si>
    <t>Note: Goal weight loss is for 13% at Day 18</t>
  </si>
  <si>
    <t>Don't worry about any zeroes or errors until you've filled in the first row of the spreadsheet completely </t>
  </si>
  <si>
    <t>Tray weight </t>
  </si>
</sst>
</file>

<file path=xl/styles.xml><?xml version="1.0" encoding="utf-8"?>
<styleSheet xmlns="http://schemas.openxmlformats.org/spreadsheetml/2006/main">
  <fonts count="4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000000"/>
      <name val="Arial"/>
      <vertAlign val="baseline"/>
      <sz val="10"/>
      <strike val="0"/>
    </font>
    <font>
      <b val="1"/>
      <i val="0"/>
      <u val="none"/>
      <color rgb="FF000000"/>
      <name val="Arial"/>
      <vertAlign val="baseline"/>
      <sz val="10"/>
      <strike val="0"/>
    </font>
    <font>
      <b val="0"/>
      <i val="0"/>
      <u val="none"/>
      <color rgb="FF000000"/>
      <name val="&quot;Google Sans Mono&quot;"/>
      <vertAlign val="baseline"/>
      <sz val="9"/>
      <strike val="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  <protection locked="1" hidden="0"/>
    </xf>
  </cellStyleXfs>
  <cellXfs count="8">
    <xf applyAlignment="1" applyBorder="1" applyFont="1" applyFill="1" applyNumberFormat="1" fontId="0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2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2" fillId="2" borderId="0" numFmtId="0" xfId="0">
      <alignment horizontal="left" vertical="bottom" wrapText="0" shrinkToFit="0" textRotation="0" indent="0"/>
      <protection locked="1" hidden="0"/>
    </xf>
    <xf applyAlignment="1" applyBorder="1" applyFont="1" applyFill="1" applyNumberFormat="1" fontId="2" fillId="2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3" fillId="2" borderId="0" numFmtId="0" xfId="0">
      <alignment horizontal="left" vertical="bottom" wrapText="0" shrinkToFit="0" textRotation="0" indent="0"/>
      <protection locked="1" hidden="0"/>
    </xf>
    <xf applyAlignment="1" applyBorder="1" applyFont="1" applyFill="1" applyNumberFormat="1" fontId="1" fillId="2" borderId="0" numFmtId="0" xfId="0">
      <alignment horizontal="left" vertical="bottom" wrapText="0" shrinkToFit="0" textRotation="0" indent="0"/>
      <protection locked="1" hidden="0"/>
    </xf>
    <xf applyAlignment="1" applyBorder="1" applyFont="1" applyFill="1" applyNumberFormat="1" fontId="1" fillId="2" borderId="0" numFmtId="0" xfId="0">
      <alignment horizontal="general" vertical="bottom" wrapText="0" shrinkToFit="0" textRotation="0" indent="0"/>
      <protection locked="1" hidden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XFD16"/>
  <sheetViews>
    <sheetView workbookViewId="0" tabSelected="1">
      <selection activeCell="E2" sqref="E2"/>
    </sheetView>
  </sheetViews>
  <sheetFormatPr defaultRowHeight="15.75"/>
  <cols>
    <col min="1" max="3" style="1" width="9.142307692307693"/>
    <col min="4" max="4" style="1" width="14.142007211538463" customWidth="1"/>
    <col min="5" max="5" style="1" width="15.713341346153848" customWidth="1"/>
    <col min="6" max="6" style="1" width="13.713461538461539" customWidth="1"/>
    <col min="7" max="7" style="1" width="18.284615384615385" bestFit="1" customWidth="1"/>
    <col min="8" max="16384" style="1" width="9.142307692307693"/>
  </cols>
  <sheetData>
    <row r="1" spans="1:16384">
      <c r="A1" s="2" t="s">
        <v>0</v>
      </c>
      <c r="B1" s="3" t="s">
        <v>1</v>
      </c>
      <c r="C1" s="3" t="s">
        <v>2</v>
      </c>
      <c r="D1" s="3" t="s">
        <v>3</v>
      </c>
      <c r="E1" s="3" t="inlineStr">
        <is>
          <t>Tray weight (lbs)</t>
        </is>
      </c>
      <c r="F1" s="3" t="s">
        <v>4</v>
      </c>
      <c r="G1" s="4" t="s">
        <v>5</v>
      </c>
      <c r="H1" s="4" t="s">
        <v>6</v>
      </c>
      <c r="I1" s="2"/>
      <c r="J1" s="2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>
      <c r="A2">
        <v>0</v>
      </c>
      <c r="D2">
        <f>(SUM(B2*16,C2))/16</f>
        <v>0</v>
      </c>
      <c r="F2">
        <f>D2-E2</f>
        <v>0</v>
      </c>
      <c r="G2" t="s">
        <v>8</v>
      </c>
      <c r="H2" t="s">
        <v>8</v>
      </c>
    </row>
    <row r="3" spans="1:16384">
      <c r="A3">
        <v>2</v>
      </c>
      <c r="D3">
        <f>(SUM(B3*16,C3))/16</f>
        <v>0</v>
      </c>
      <c r="F3">
        <f>D3-E3</f>
        <v>0</v>
      </c>
      <c r="G3">
        <f>F2-F3</f>
        <v>0</v>
      </c>
      <c r="H3" s="5">
        <f>((F2-(0.87*F2))/18)*A3</f>
        <v>0</v>
      </c>
    </row>
    <row r="4" spans="1:16384">
      <c r="A4">
        <v>4</v>
      </c>
      <c r="D4">
        <f>(SUM(B4*16,C4))/16</f>
        <v>0</v>
      </c>
      <c r="F4">
        <f>D4-E4</f>
        <v>0</v>
      </c>
      <c r="G4">
        <f>F2-F4</f>
        <v>0</v>
      </c>
      <c r="H4" s="5">
        <f>((F2-(0.87*F2))/18)*A4</f>
        <v>0</v>
      </c>
    </row>
    <row r="5" spans="1:16384">
      <c r="A5">
        <v>6</v>
      </c>
      <c r="D5">
        <f>(SUM(B5*16,C5))/16</f>
        <v>0</v>
      </c>
      <c r="F5">
        <f>D5-E5</f>
        <v>0</v>
      </c>
      <c r="G5">
        <f>F2-F5</f>
        <v>0</v>
      </c>
      <c r="H5" s="5">
        <f>((F2-(0.87*F2))/18)*A5</f>
        <v>0</v>
      </c>
    </row>
    <row r="6" spans="1:16384">
      <c r="A6">
        <v>8</v>
      </c>
      <c r="D6">
        <f>(SUM(B6*16,C6))/16</f>
        <v>0</v>
      </c>
      <c r="F6">
        <f>D6-E6</f>
        <v>0</v>
      </c>
      <c r="G6">
        <f>F2-F6</f>
        <v>0</v>
      </c>
      <c r="H6" s="5">
        <f>((F2-(0.87*F2))/18)*A6</f>
        <v>0</v>
      </c>
    </row>
    <row r="7" spans="1:16384">
      <c r="A7">
        <v>10</v>
      </c>
      <c r="D7">
        <f>(SUM(B7*16,C7))/16</f>
        <v>0</v>
      </c>
      <c r="F7">
        <f>D7-E7</f>
        <v>0</v>
      </c>
      <c r="G7">
        <f>F2-F7</f>
        <v>0</v>
      </c>
      <c r="H7" s="5">
        <f>((F2-(0.87*F2))/18)*A7</f>
        <v>0</v>
      </c>
    </row>
    <row r="8" spans="1:16384">
      <c r="A8">
        <v>12</v>
      </c>
      <c r="D8">
        <f>(SUM(B8*16,C8))/16</f>
        <v>0</v>
      </c>
      <c r="F8">
        <f>D8-E8</f>
        <v>0</v>
      </c>
      <c r="G8">
        <f>F2-F8</f>
        <v>0</v>
      </c>
      <c r="H8" s="5">
        <f>((F2-(0.87*F2))/18)*A8</f>
        <v>0</v>
      </c>
    </row>
    <row r="9" spans="1:16384">
      <c r="A9">
        <v>14</v>
      </c>
      <c r="D9">
        <f>(SUM(B9*16,C9))/16</f>
        <v>0</v>
      </c>
      <c r="F9">
        <f>D9-E9</f>
        <v>0</v>
      </c>
      <c r="G9">
        <f>F2-F9</f>
        <v>0</v>
      </c>
      <c r="H9" s="5">
        <f>((F2-(0.87*F2))/18)*A9</f>
        <v>0</v>
      </c>
    </row>
    <row r="10" spans="1:16384">
      <c r="A10">
        <v>16</v>
      </c>
      <c r="D10">
        <f>(SUM(B10*16,C10))/16</f>
        <v>0</v>
      </c>
      <c r="F10">
        <f>D10-E10</f>
        <v>0</v>
      </c>
      <c r="G10">
        <f>F2-F10</f>
        <v>0</v>
      </c>
      <c r="H10" s="5">
        <f>((F2-(0.87*F2))/18)*A10</f>
        <v>0</v>
      </c>
    </row>
    <row r="11" spans="1:16384">
      <c r="A11">
        <v>18</v>
      </c>
      <c r="D11">
        <f>(SUM(B11*16,C11))/16</f>
        <v>0</v>
      </c>
      <c r="F11">
        <f>D11-E11</f>
        <v>0</v>
      </c>
      <c r="G11">
        <f>F2-F11</f>
        <v>0</v>
      </c>
      <c r="H11" s="5">
        <f>((F2-(0.87*F2))/18)*A11</f>
        <v>0</v>
      </c>
    </row>
    <row r="13" spans="1:16384">
      <c r="D13" s="2" t="s">
        <v>9</v>
      </c>
      <c r="G13" t="e">
        <f>100*((F2-F11)/F2)</f>
        <v>#DIV/0!</v>
      </c>
    </row>
    <row r="14" spans="1:16384">
      <c r="D14" s="2" t="s">
        <v>10</v>
      </c>
    </row>
    <row r="16" spans="1:16384">
      <c r="D16" s="2" t="s">
        <v>11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J14"/>
  <sheetViews>
    <sheetView workbookViewId="0">
      <selection activeCell="A1" sqref="A1"/>
    </sheetView>
  </sheetViews>
  <sheetFormatPr defaultRowHeight="15.75"/>
  <cols>
    <col min="1" max="16384" style="1" width="9.142307692307693"/>
  </cols>
  <sheetData>
    <row r="1" spans="1:10">
      <c r="A1" t="s">
        <v>0</v>
      </c>
      <c r="B1" s="6" t="s">
        <v>1</v>
      </c>
      <c r="C1" s="6" t="s">
        <v>2</v>
      </c>
      <c r="D1" s="6" t="s">
        <v>3</v>
      </c>
      <c r="E1" s="6" t="s">
        <v>12</v>
      </c>
      <c r="F1" s="6" t="s">
        <v>4</v>
      </c>
      <c r="G1" s="7" t="s">
        <v>5</v>
      </c>
      <c r="H1" s="7" t="s">
        <v>6</v>
      </c>
      <c r="J1" t="s">
        <v>7</v>
      </c>
    </row>
    <row r="2" spans="1:10">
      <c r="A2">
        <v>0</v>
      </c>
      <c r="B2">
        <v>3</v>
      </c>
      <c r="C2">
        <v>3.7000000000000002</v>
      </c>
      <c r="D2">
        <f>(SUM(B2*16,C2))/16</f>
        <v>3.2312500000000002</v>
      </c>
      <c r="E2">
        <v>0.45600000000000002</v>
      </c>
      <c r="F2">
        <f>D2-E2</f>
        <v>2.7752500000000002</v>
      </c>
      <c r="G2" t="s">
        <v>8</v>
      </c>
      <c r="H2" t="s">
        <v>8</v>
      </c>
    </row>
    <row r="3" spans="1:10">
      <c r="A3">
        <v>2</v>
      </c>
      <c r="B3">
        <v>3</v>
      </c>
      <c r="C3">
        <v>3.1000000000000001</v>
      </c>
      <c r="D3">
        <f>(SUM(B3*16,C3))/16</f>
        <v>3.1937500000000001</v>
      </c>
      <c r="E3">
        <v>0.45600000000000002</v>
      </c>
      <c r="F3">
        <f>D3-E3</f>
        <v>2.7377500000000001</v>
      </c>
      <c r="G3">
        <f>F2-F3</f>
        <v>0.037499999999999999</v>
      </c>
      <c r="H3" s="5">
        <f>((F2-(0.87*F2))/18)*A3</f>
        <v>0.040086944440000001</v>
      </c>
    </row>
    <row r="4" spans="1:10">
      <c r="A4">
        <v>4</v>
      </c>
      <c r="B4">
        <v>3</v>
      </c>
      <c r="C4">
        <v>2.3999999999999999</v>
      </c>
      <c r="D4">
        <f>(SUM(B4*16,C4))/16</f>
        <v>3.1499999999999999</v>
      </c>
      <c r="E4">
        <v>0.45600000000000002</v>
      </c>
      <c r="F4">
        <f>D4-E4</f>
        <v>2.694</v>
      </c>
      <c r="G4">
        <f>F2-F4</f>
        <v>0.081250000000000003</v>
      </c>
      <c r="H4" s="5">
        <f>((F2-(0.87*F2))/18)*A4</f>
        <v>0.080173888890000003</v>
      </c>
    </row>
    <row r="5" spans="1:10">
      <c r="A5">
        <v>6</v>
      </c>
      <c r="B5">
        <v>3</v>
      </c>
      <c r="C5">
        <v>2</v>
      </c>
      <c r="D5">
        <f>(SUM(B5*16,C5))/16</f>
        <v>3.125</v>
      </c>
      <c r="E5">
        <v>0.45600000000000002</v>
      </c>
      <c r="F5">
        <f>D5-E5</f>
        <v>2.669</v>
      </c>
      <c r="G5">
        <f>F2-F5</f>
        <v>0.10625</v>
      </c>
      <c r="H5" s="5">
        <f>((F2-(0.87*F2))/18)*A5</f>
        <v>0.12026083329999999</v>
      </c>
    </row>
    <row r="6" spans="1:10">
      <c r="A6">
        <v>8</v>
      </c>
      <c r="B6">
        <v>3</v>
      </c>
      <c r="C6">
        <v>1.5</v>
      </c>
      <c r="D6">
        <f>(SUM(B6*16,C6))/16</f>
        <v>3.09375</v>
      </c>
      <c r="E6">
        <v>0.45600000000000002</v>
      </c>
      <c r="F6">
        <f>D6-E6</f>
        <v>2.63775</v>
      </c>
      <c r="G6">
        <f>F2-F6</f>
        <v>0.13750000000000001</v>
      </c>
      <c r="H6" s="5">
        <f>((F2-(0.87*F2))/18)*A6</f>
        <v>0.16034777780000001</v>
      </c>
    </row>
    <row r="7" spans="1:10">
      <c r="A7">
        <v>10</v>
      </c>
      <c r="B7">
        <v>3</v>
      </c>
      <c r="C7">
        <v>1</v>
      </c>
      <c r="D7">
        <f>(SUM(B7*16,C7))/16</f>
        <v>3.0625</v>
      </c>
      <c r="E7">
        <v>0.45600000000000002</v>
      </c>
      <c r="F7">
        <f>D7-E7</f>
        <v>2.6065</v>
      </c>
      <c r="G7">
        <f>F2-F7</f>
        <v>0.16875000000000001</v>
      </c>
      <c r="H7" s="5">
        <f>((F2-(0.87*F2))/18)*A7</f>
        <v>0.2004347222</v>
      </c>
    </row>
    <row r="8" spans="1:10">
      <c r="A8">
        <v>12</v>
      </c>
      <c r="B8">
        <v>3</v>
      </c>
      <c r="C8">
        <v>0.5</v>
      </c>
      <c r="D8">
        <f>(SUM(B8*16,C8))/16</f>
        <v>3.03125</v>
      </c>
      <c r="E8">
        <v>0.45600000000000002</v>
      </c>
      <c r="F8">
        <f>D8-E8</f>
        <v>2.57525</v>
      </c>
      <c r="G8">
        <f>F2-F8</f>
        <v>0.20000000000000001</v>
      </c>
      <c r="H8" s="5">
        <f>((F2-(0.87*F2))/18)*A8</f>
        <v>0.2405216667</v>
      </c>
    </row>
    <row r="9" spans="1:10">
      <c r="A9">
        <v>14</v>
      </c>
      <c r="B9">
        <v>2</v>
      </c>
      <c r="C9">
        <v>15.9</v>
      </c>
      <c r="D9">
        <f>(SUM(B9*16,C9))/16</f>
        <v>2.9937499999999999</v>
      </c>
      <c r="E9">
        <v>0.45600000000000002</v>
      </c>
      <c r="F9">
        <f>D9-E9</f>
        <v>2.53775</v>
      </c>
      <c r="G9">
        <f>F2-F9</f>
        <v>0.23749999999999999</v>
      </c>
      <c r="H9" s="5">
        <f>((F2-(0.87*F2))/18)*A9</f>
        <v>0.28060861110000002</v>
      </c>
    </row>
    <row r="10" spans="1:10">
      <c r="A10">
        <v>16</v>
      </c>
      <c r="B10">
        <v>2</v>
      </c>
      <c r="C10">
        <v>15.4</v>
      </c>
      <c r="D10">
        <f>(SUM(B10*16,C10))/16</f>
        <v>2.9624999999999999</v>
      </c>
      <c r="E10">
        <v>0.45600000000000002</v>
      </c>
      <c r="F10">
        <f>D10-E10</f>
        <v>2.5065</v>
      </c>
      <c r="G10">
        <f>F2-F9</f>
        <v>0.23749999999999999</v>
      </c>
      <c r="H10" s="5">
        <f>((F2-(0.87*F2))/18)*A10</f>
        <v>0.32069555560000002</v>
      </c>
    </row>
    <row r="11" spans="1:10">
      <c r="A11">
        <v>18</v>
      </c>
      <c r="B11">
        <v>2</v>
      </c>
      <c r="C11">
        <v>14.9</v>
      </c>
      <c r="D11">
        <f>(SUM(B11*16,C11))/16</f>
        <v>2.9312499999999999</v>
      </c>
      <c r="E11">
        <v>0.45600000000000002</v>
      </c>
      <c r="F11">
        <f>D11-E11</f>
        <v>2.47525</v>
      </c>
      <c r="G11">
        <f>F2-F10</f>
        <v>0.26874999999999999</v>
      </c>
      <c r="H11" s="5">
        <f>((F2-(0.87*F2))/18)*A11</f>
        <v>0.36078250000000001</v>
      </c>
    </row>
    <row r="13" spans="1:10">
      <c r="D13" t="s">
        <v>9</v>
      </c>
      <c r="G13">
        <f>100*((F2-F11)/F2)</f>
        <v>10.809836949999999</v>
      </c>
    </row>
    <row r="14" spans="1:10">
      <c r="D14" t="s">
        <v>10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1.1248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2024-01-24T20:32:54Z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